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 MASTER\QA\QA CHECK OUT FOLDER\QA DOMINIQUE CHECK OUT\Product Inserts (PI's - 100 Series)\"/>
    </mc:Choice>
  </mc:AlternateContent>
  <bookViews>
    <workbookView xWindow="480" yWindow="180" windowWidth="11355" windowHeight="7815"/>
  </bookViews>
  <sheets>
    <sheet name="100-262 Rev. D- Standards Set 1" sheetId="2" r:id="rId1"/>
    <sheet name="100-262 Rev. D- Standards Set 2" sheetId="3" r:id="rId2"/>
  </sheets>
  <definedNames>
    <definedName name="_xlnm.Print_Area" localSheetId="0">'100-262 Rev. D- Standards Set 1'!$A$1:$J$47</definedName>
    <definedName name="_xlnm.Print_Area" localSheetId="1">'100-262 Rev. D- Standards Set 2'!$A$1:$J$49</definedName>
  </definedNames>
  <calcPr calcId="152511"/>
</workbook>
</file>

<file path=xl/calcChain.xml><?xml version="1.0" encoding="utf-8"?>
<calcChain xmlns="http://schemas.openxmlformats.org/spreadsheetml/2006/main">
  <c r="G10" i="3" l="1"/>
  <c r="G11" i="3"/>
  <c r="G6" i="3" s="1"/>
  <c r="G12" i="3"/>
  <c r="G13" i="3"/>
  <c r="G14" i="3"/>
  <c r="G16" i="3"/>
  <c r="G17" i="3"/>
  <c r="G18" i="3"/>
  <c r="G19" i="3"/>
  <c r="G20" i="3"/>
  <c r="G9" i="3" l="1"/>
  <c r="G8" i="3"/>
  <c r="G7" i="3"/>
  <c r="G37" i="3"/>
  <c r="B37" i="3"/>
  <c r="G36" i="3"/>
  <c r="B36" i="3"/>
  <c r="G35" i="3"/>
  <c r="B35" i="3"/>
  <c r="G34" i="3"/>
  <c r="G39" i="3" s="1"/>
  <c r="B34" i="3"/>
  <c r="B39" i="3" s="1"/>
  <c r="G33" i="3"/>
  <c r="G38" i="3" s="1"/>
  <c r="B33" i="3"/>
  <c r="B38" i="3" s="1"/>
  <c r="G31" i="3"/>
  <c r="B31" i="3"/>
  <c r="J30" i="3"/>
  <c r="G30" i="3"/>
  <c r="G25" i="3" s="1"/>
  <c r="E30" i="3"/>
  <c r="B30" i="3"/>
  <c r="B25" i="3" s="1"/>
  <c r="G29" i="3"/>
  <c r="B29" i="3"/>
  <c r="G28" i="3"/>
  <c r="B28" i="3"/>
  <c r="G27" i="3"/>
  <c r="B27" i="3"/>
  <c r="G26" i="3"/>
  <c r="B26" i="3"/>
  <c r="D13" i="3"/>
  <c r="G36" i="2" l="1"/>
  <c r="G35" i="2"/>
  <c r="G34" i="2"/>
  <c r="G33" i="2"/>
  <c r="G38" i="2" s="1"/>
  <c r="G32" i="2"/>
  <c r="G37" i="2" s="1"/>
  <c r="G30" i="2"/>
  <c r="G25" i="2" s="1"/>
  <c r="J29" i="2"/>
  <c r="G29" i="2"/>
  <c r="G24" i="2" s="1"/>
  <c r="G28" i="2"/>
  <c r="G27" i="2"/>
  <c r="G26" i="2"/>
  <c r="B36" i="2"/>
  <c r="B35" i="2"/>
  <c r="B34" i="2"/>
  <c r="B33" i="2"/>
  <c r="B38" i="2" s="1"/>
  <c r="B32" i="2"/>
  <c r="B37" i="2" s="1"/>
  <c r="B30" i="2"/>
  <c r="B25" i="2" s="1"/>
  <c r="E29" i="2"/>
  <c r="B29" i="2"/>
  <c r="B24" i="2" s="1"/>
  <c r="B28" i="2"/>
  <c r="B27" i="2"/>
  <c r="B26" i="2"/>
  <c r="D13" i="2"/>
  <c r="G18" i="2"/>
  <c r="G17" i="2"/>
  <c r="G16" i="2"/>
  <c r="G15" i="2"/>
  <c r="G14" i="2"/>
  <c r="G12" i="2"/>
  <c r="G11" i="2"/>
  <c r="G10" i="2"/>
  <c r="G9" i="2"/>
  <c r="G7" i="2" s="1"/>
  <c r="G8" i="2"/>
  <c r="G4" i="2" l="1"/>
  <c r="G5" i="2"/>
  <c r="G6" i="2"/>
</calcChain>
</file>

<file path=xl/sharedStrings.xml><?xml version="1.0" encoding="utf-8"?>
<sst xmlns="http://schemas.openxmlformats.org/spreadsheetml/2006/main" count="123" uniqueCount="42">
  <si>
    <t>Technician Name:</t>
  </si>
  <si>
    <t>Date:</t>
  </si>
  <si>
    <t>Instrument ID:</t>
  </si>
  <si>
    <t>Temperature (C or F):</t>
  </si>
  <si>
    <t>Calibration Standards Set ID#:</t>
  </si>
  <si>
    <t>0% Transmittance and Stray Radiant Energy Test</t>
  </si>
  <si>
    <t>0% T at 400nm:</t>
  </si>
  <si>
    <t>SRE at 400nm:</t>
  </si>
  <si>
    <t>SRE at 340nm:</t>
  </si>
  <si>
    <t>%T Result</t>
  </si>
  <si>
    <t>Photometric Performance</t>
  </si>
  <si>
    <t>Acceptance Criteria</t>
  </si>
  <si>
    <t>Pass/Fail</t>
  </si>
  <si>
    <t>≤0.45</t>
  </si>
  <si>
    <t>Spectronic Standards Calibration Verification Tests for Genesys 20</t>
  </si>
  <si>
    <t>Standard Peak Value(nm):</t>
  </si>
  <si>
    <t>Acceptance Criteria:</t>
  </si>
  <si>
    <t>Peak Found at(nm):</t>
  </si>
  <si>
    <t>±1.2 %T</t>
  </si>
  <si>
    <t>B3 Film Peak Testing</t>
  </si>
  <si>
    <t>Absorbance Result</t>
  </si>
  <si>
    <t>Test Wavelength (nm)</t>
  </si>
  <si>
    <t>Reviewed By:</t>
  </si>
  <si>
    <t>Signature:</t>
  </si>
  <si>
    <t>±2nm</t>
  </si>
  <si>
    <t>Expected Peak(nm):</t>
  </si>
  <si>
    <t>Enter</t>
  </si>
  <si>
    <t>Dosimeter ID#:</t>
  </si>
  <si>
    <t>Calibration Certificate #:</t>
  </si>
  <si>
    <r>
      <t xml:space="preserve">All testing is performed with the instrument in the </t>
    </r>
    <r>
      <rPr>
        <u/>
        <sz val="11"/>
        <rFont val="Garamond"/>
        <family val="1"/>
      </rPr>
      <t>Absorbance</t>
    </r>
    <r>
      <rPr>
        <sz val="11"/>
        <rFont val="Garamond"/>
        <family val="1"/>
      </rPr>
      <t xml:space="preserve"> mode</t>
    </r>
  </si>
  <si>
    <r>
      <t xml:space="preserve">All testing is performed with the instrument in the </t>
    </r>
    <r>
      <rPr>
        <u/>
        <sz val="11"/>
        <rFont val="Garamond"/>
        <family val="1"/>
      </rPr>
      <t>Transmittance</t>
    </r>
    <r>
      <rPr>
        <sz val="11"/>
        <rFont val="Garamond"/>
        <family val="1"/>
      </rPr>
      <t xml:space="preserve"> mode</t>
    </r>
  </si>
  <si>
    <t>Certified Wavelength (nm):</t>
  </si>
  <si>
    <r>
      <t>Certified Value at 590nm</t>
    </r>
    <r>
      <rPr>
        <sz val="6"/>
        <rFont val="Garamond"/>
        <family val="1"/>
      </rPr>
      <t/>
    </r>
  </si>
  <si>
    <r>
      <t>1</t>
    </r>
    <r>
      <rPr>
        <vertAlign val="superscript"/>
        <sz val="12"/>
        <rFont val="Garamond"/>
        <family val="1"/>
      </rPr>
      <t>st</t>
    </r>
    <r>
      <rPr>
        <sz val="12"/>
        <rFont val="Garamond"/>
        <family val="1"/>
      </rPr>
      <t xml:space="preserve"> Wavelength Accuracy Test</t>
    </r>
  </si>
  <si>
    <r>
      <t>2</t>
    </r>
    <r>
      <rPr>
        <vertAlign val="superscript"/>
        <sz val="12"/>
        <rFont val="Garamond"/>
        <family val="1"/>
      </rPr>
      <t>nd</t>
    </r>
    <r>
      <rPr>
        <sz val="12"/>
        <rFont val="Garamond"/>
        <family val="1"/>
      </rPr>
      <t xml:space="preserve"> Wavelength Accuracy Test</t>
    </r>
  </si>
  <si>
    <t>±3nm</t>
  </si>
  <si>
    <t>(10% T)</t>
  </si>
  <si>
    <t>(50% T)</t>
  </si>
  <si>
    <t>(3% T)</t>
  </si>
  <si>
    <t>(30% T)</t>
  </si>
  <si>
    <r>
      <t xml:space="preserve">                         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>Use certified wavelength value with SBW closest to 8nm spectral bandwidth</t>
    </r>
  </si>
  <si>
    <r>
      <t xml:space="preserve">                *</t>
    </r>
    <r>
      <rPr>
        <sz val="8"/>
        <rFont val="Arial"/>
        <family val="2"/>
      </rPr>
      <t>Use certified wavelength value with SBW closest to 8nm spectral bandwidth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</si>
</sst>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9]mmmm\ d\,\ yyyy;@"/>
    <numFmt numFmtId="166" formatCode="0.000"/>
  </numFmts>
  <fonts count="12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0"/>
      <name val="Arial"/>
      <family val="2"/>
    </font>
    <font>
      <sz val="6"/>
      <name val="Garamond"/>
      <family val="1"/>
    </font>
    <font>
      <u/>
      <sz val="11"/>
      <name val="Garamond"/>
      <family val="1"/>
    </font>
    <font>
      <vertAlign val="superscript"/>
      <sz val="12"/>
      <name val="Garamond"/>
      <family val="1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166" fontId="0" fillId="2" borderId="1" xfId="0" applyNumberFormat="1" applyFill="1" applyBorder="1" applyAlignment="1" applyProtection="1">
      <alignment horizontal="center" vertical="center"/>
      <protection locked="0"/>
    </xf>
    <xf numFmtId="166" fontId="0" fillId="2" borderId="3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4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/>
    </xf>
    <xf numFmtId="1" fontId="0" fillId="0" borderId="6" xfId="0" applyNumberFormat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center" vertical="center"/>
    </xf>
    <xf numFmtId="1" fontId="0" fillId="0" borderId="15" xfId="0" applyNumberFormat="1" applyBorder="1" applyAlignment="1" applyProtection="1">
      <alignment vertical="center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right" vertical="center"/>
    </xf>
    <xf numFmtId="0" fontId="0" fillId="0" borderId="22" xfId="0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23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6" xfId="0" applyFill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5" fillId="6" borderId="18" xfId="0" applyFont="1" applyFill="1" applyBorder="1" applyAlignment="1" applyProtection="1">
      <alignment vertical="center"/>
    </xf>
    <xf numFmtId="9" fontId="7" fillId="0" borderId="0" xfId="0" applyNumberFormat="1" applyFont="1" applyAlignment="1" applyProtection="1">
      <alignment horizontal="right" vertical="center"/>
    </xf>
    <xf numFmtId="164" fontId="7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/>
    </xf>
    <xf numFmtId="0" fontId="6" fillId="4" borderId="12" xfId="0" applyFont="1" applyFill="1" applyBorder="1" applyAlignment="1" applyProtection="1">
      <alignment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vertical="center"/>
    </xf>
    <xf numFmtId="0" fontId="5" fillId="5" borderId="10" xfId="0" applyFont="1" applyFill="1" applyBorder="1" applyAlignment="1" applyProtection="1">
      <alignment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14" xfId="0" applyFont="1" applyBorder="1" applyAlignment="1" applyProtection="1">
      <alignment horizontal="right" vertical="center" wrapText="1"/>
    </xf>
    <xf numFmtId="0" fontId="5" fillId="5" borderId="22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vertical="center"/>
    </xf>
    <xf numFmtId="0" fontId="5" fillId="5" borderId="14" xfId="0" applyFont="1" applyFill="1" applyBorder="1" applyAlignment="1" applyProtection="1">
      <alignment vertical="center"/>
    </xf>
    <xf numFmtId="0" fontId="4" fillId="5" borderId="12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zoomScaleNormal="100" workbookViewId="0">
      <selection activeCell="D58" sqref="D58"/>
    </sheetView>
  </sheetViews>
  <sheetFormatPr defaultColWidth="9.140625" defaultRowHeight="12.75" x14ac:dyDescent="0.2"/>
  <cols>
    <col min="1" max="1" width="7.5703125" style="2" bestFit="1" customWidth="1"/>
    <col min="2" max="2" width="22.5703125" style="2" customWidth="1"/>
    <col min="3" max="3" width="18.5703125" style="2" customWidth="1"/>
    <col min="4" max="4" width="22.85546875" style="2" customWidth="1"/>
    <col min="5" max="5" width="14.28515625" style="4" customWidth="1"/>
    <col min="6" max="6" width="1.42578125" style="2" customWidth="1"/>
    <col min="7" max="7" width="23" style="2" customWidth="1"/>
    <col min="8" max="8" width="18.5703125" style="2" customWidth="1"/>
    <col min="9" max="9" width="19.7109375" style="2" customWidth="1"/>
    <col min="10" max="10" width="12.85546875" style="2" customWidth="1"/>
    <col min="11" max="16384" width="9.140625" style="2"/>
  </cols>
  <sheetData>
    <row r="1" spans="2:10" ht="15.75" customHeight="1" thickTop="1" x14ac:dyDescent="0.2">
      <c r="C1" s="19" t="s">
        <v>2</v>
      </c>
      <c r="D1" s="24"/>
      <c r="E1" s="20"/>
      <c r="G1" s="82" t="s">
        <v>19</v>
      </c>
      <c r="H1" s="83"/>
      <c r="I1" s="84"/>
      <c r="J1" s="85"/>
    </row>
    <row r="2" spans="2:10" ht="15.75" customHeight="1" x14ac:dyDescent="0.2">
      <c r="C2" s="19" t="s">
        <v>0</v>
      </c>
      <c r="D2" s="23"/>
      <c r="E2" s="1"/>
      <c r="G2" s="86" t="s">
        <v>29</v>
      </c>
      <c r="H2" s="87"/>
      <c r="I2" s="88"/>
      <c r="J2" s="89"/>
    </row>
    <row r="3" spans="2:10" ht="15.75" customHeight="1" thickBot="1" x14ac:dyDescent="0.25">
      <c r="C3" s="19" t="s">
        <v>1</v>
      </c>
      <c r="D3" s="10"/>
      <c r="E3" s="20"/>
      <c r="G3" s="35" t="s">
        <v>21</v>
      </c>
      <c r="H3" s="5" t="s">
        <v>20</v>
      </c>
      <c r="I3" s="7"/>
      <c r="J3" s="36"/>
    </row>
    <row r="4" spans="2:10" ht="15.75" customHeight="1" x14ac:dyDescent="0.2">
      <c r="C4" s="19" t="s">
        <v>3</v>
      </c>
      <c r="D4" s="11"/>
      <c r="E4" s="1"/>
      <c r="G4" s="37">
        <f>G9-5</f>
        <v>545</v>
      </c>
      <c r="H4" s="14"/>
      <c r="I4" s="16" t="s">
        <v>27</v>
      </c>
      <c r="J4" s="38"/>
    </row>
    <row r="5" spans="2:10" ht="15.75" customHeight="1" x14ac:dyDescent="0.2">
      <c r="C5" s="19" t="s">
        <v>4</v>
      </c>
      <c r="D5" s="23"/>
      <c r="E5" s="25"/>
      <c r="G5" s="37">
        <f>G9-4</f>
        <v>546</v>
      </c>
      <c r="H5" s="15"/>
      <c r="I5" s="3"/>
      <c r="J5" s="39"/>
    </row>
    <row r="6" spans="2:10" ht="15.75" customHeight="1" x14ac:dyDescent="0.2">
      <c r="C6" s="19" t="s">
        <v>28</v>
      </c>
      <c r="D6" s="24"/>
      <c r="E6" s="2"/>
      <c r="G6" s="37">
        <f>G9-3</f>
        <v>547</v>
      </c>
      <c r="H6" s="15"/>
      <c r="I6" s="3"/>
      <c r="J6" s="39"/>
    </row>
    <row r="7" spans="2:10" ht="15" customHeight="1" thickBot="1" x14ac:dyDescent="0.25">
      <c r="G7" s="37">
        <f>G9-2</f>
        <v>548</v>
      </c>
      <c r="H7" s="15"/>
      <c r="I7" s="9"/>
      <c r="J7" s="40"/>
    </row>
    <row r="8" spans="2:10" ht="15.75" customHeight="1" thickTop="1" x14ac:dyDescent="0.2">
      <c r="B8" s="90" t="s">
        <v>14</v>
      </c>
      <c r="C8" s="91"/>
      <c r="D8" s="91"/>
      <c r="E8" s="92"/>
      <c r="G8" s="37">
        <f>G13-5</f>
        <v>549</v>
      </c>
      <c r="H8" s="14"/>
      <c r="I8" s="3"/>
      <c r="J8" s="39"/>
    </row>
    <row r="9" spans="2:10" ht="15" x14ac:dyDescent="0.2">
      <c r="B9" s="93" t="s">
        <v>30</v>
      </c>
      <c r="C9" s="94"/>
      <c r="D9" s="94"/>
      <c r="E9" s="95"/>
      <c r="G9" s="37">
        <f>G13-4</f>
        <v>550</v>
      </c>
      <c r="H9" s="15"/>
      <c r="I9" s="3"/>
      <c r="J9" s="39"/>
    </row>
    <row r="10" spans="2:10" ht="15" customHeight="1" x14ac:dyDescent="0.2">
      <c r="B10" s="52"/>
      <c r="C10" s="21"/>
      <c r="D10" s="22"/>
      <c r="E10" s="61"/>
      <c r="G10" s="37">
        <f>G13-3</f>
        <v>551</v>
      </c>
      <c r="H10" s="15"/>
      <c r="I10" s="3"/>
      <c r="J10" s="39"/>
    </row>
    <row r="11" spans="2:10" ht="15.75" customHeight="1" x14ac:dyDescent="0.2">
      <c r="B11" s="96" t="s">
        <v>5</v>
      </c>
      <c r="C11" s="97"/>
      <c r="D11" s="97"/>
      <c r="E11" s="98"/>
      <c r="G11" s="37">
        <f>G13-2</f>
        <v>552</v>
      </c>
      <c r="H11" s="15"/>
      <c r="I11" s="8" t="s">
        <v>25</v>
      </c>
      <c r="J11" s="41">
        <v>552</v>
      </c>
    </row>
    <row r="12" spans="2:10" ht="15" customHeight="1" thickBot="1" x14ac:dyDescent="0.25">
      <c r="B12" s="53"/>
      <c r="C12" s="5" t="s">
        <v>9</v>
      </c>
      <c r="D12" s="5" t="s">
        <v>11</v>
      </c>
      <c r="E12" s="62" t="s">
        <v>12</v>
      </c>
      <c r="G12" s="37">
        <f>G13-1</f>
        <v>553</v>
      </c>
      <c r="H12" s="15"/>
      <c r="I12" s="8" t="s">
        <v>17</v>
      </c>
      <c r="J12" s="42"/>
    </row>
    <row r="13" spans="2:10" ht="15" customHeight="1" x14ac:dyDescent="0.2">
      <c r="B13" s="54" t="s">
        <v>6</v>
      </c>
      <c r="C13" s="17" t="s">
        <v>26</v>
      </c>
      <c r="D13" s="6">
        <f>0</f>
        <v>0</v>
      </c>
      <c r="E13" s="46"/>
      <c r="G13" s="43">
        <v>554</v>
      </c>
      <c r="H13" s="15"/>
      <c r="I13" s="8" t="s">
        <v>16</v>
      </c>
      <c r="J13" s="44" t="s">
        <v>24</v>
      </c>
    </row>
    <row r="14" spans="2:10" ht="15" customHeight="1" x14ac:dyDescent="0.2">
      <c r="B14" s="54" t="s">
        <v>7</v>
      </c>
      <c r="C14" s="17" t="s">
        <v>26</v>
      </c>
      <c r="D14" s="1" t="s">
        <v>13</v>
      </c>
      <c r="E14" s="63"/>
      <c r="G14" s="37">
        <f>G13+1</f>
        <v>555</v>
      </c>
      <c r="H14" s="15"/>
      <c r="I14" s="7"/>
      <c r="J14" s="45"/>
    </row>
    <row r="15" spans="2:10" ht="15" customHeight="1" x14ac:dyDescent="0.2">
      <c r="B15" s="54" t="s">
        <v>8</v>
      </c>
      <c r="C15" s="17" t="s">
        <v>26</v>
      </c>
      <c r="D15" s="1" t="s">
        <v>13</v>
      </c>
      <c r="E15" s="63"/>
      <c r="G15" s="37">
        <f>G13+2</f>
        <v>556</v>
      </c>
      <c r="H15" s="14"/>
      <c r="I15" s="8" t="s">
        <v>12</v>
      </c>
      <c r="J15" s="46"/>
    </row>
    <row r="16" spans="2:10" ht="15" customHeight="1" x14ac:dyDescent="0.2">
      <c r="B16" s="55"/>
      <c r="C16" s="3"/>
      <c r="D16" s="3"/>
      <c r="E16" s="39"/>
      <c r="G16" s="37">
        <f>G13+3</f>
        <v>557</v>
      </c>
      <c r="H16" s="15"/>
      <c r="I16" s="3"/>
      <c r="J16" s="39"/>
    </row>
    <row r="17" spans="1:11" ht="15.75" customHeight="1" x14ac:dyDescent="0.2">
      <c r="B17" s="96" t="s">
        <v>10</v>
      </c>
      <c r="C17" s="97"/>
      <c r="D17" s="97"/>
      <c r="E17" s="98"/>
      <c r="G17" s="37">
        <f>G13+4</f>
        <v>558</v>
      </c>
      <c r="H17" s="15"/>
      <c r="I17" s="3"/>
      <c r="J17" s="39"/>
    </row>
    <row r="18" spans="1:11" ht="15" customHeight="1" thickBot="1" x14ac:dyDescent="0.25">
      <c r="B18" s="56" t="s">
        <v>32</v>
      </c>
      <c r="C18" s="5" t="s">
        <v>9</v>
      </c>
      <c r="D18" s="5" t="s">
        <v>11</v>
      </c>
      <c r="E18" s="62" t="s">
        <v>12</v>
      </c>
      <c r="G18" s="37">
        <f>G13+5</f>
        <v>559</v>
      </c>
      <c r="H18" s="18"/>
      <c r="I18" s="3"/>
      <c r="J18" s="39"/>
    </row>
    <row r="19" spans="1:11" ht="15" customHeight="1" thickBot="1" x14ac:dyDescent="0.25">
      <c r="A19" s="76" t="s">
        <v>36</v>
      </c>
      <c r="B19" s="57"/>
      <c r="C19" s="12"/>
      <c r="D19" s="1" t="s">
        <v>18</v>
      </c>
      <c r="E19" s="46"/>
      <c r="G19" s="47"/>
      <c r="H19" s="48"/>
      <c r="I19" s="48"/>
      <c r="J19" s="49"/>
    </row>
    <row r="20" spans="1:11" ht="15" customHeight="1" thickTop="1" x14ac:dyDescent="0.2">
      <c r="A20" s="76" t="s">
        <v>37</v>
      </c>
      <c r="B20" s="58"/>
      <c r="C20" s="13"/>
      <c r="D20" s="1" t="s">
        <v>18</v>
      </c>
      <c r="E20" s="63"/>
      <c r="F20" s="55"/>
      <c r="G20" s="64"/>
      <c r="H20" s="64"/>
      <c r="I20" s="64"/>
      <c r="J20" s="64"/>
      <c r="K20" s="3"/>
    </row>
    <row r="21" spans="1:11" ht="7.5" customHeight="1" thickBot="1" x14ac:dyDescent="0.25">
      <c r="B21" s="55"/>
      <c r="C21" s="3"/>
      <c r="D21" s="3"/>
      <c r="E21" s="68"/>
      <c r="F21" s="47"/>
      <c r="G21" s="48"/>
      <c r="H21" s="48"/>
      <c r="I21" s="48"/>
      <c r="J21" s="48"/>
    </row>
    <row r="22" spans="1:11" ht="15.75" customHeight="1" thickTop="1" x14ac:dyDescent="0.2">
      <c r="B22" s="96" t="s">
        <v>33</v>
      </c>
      <c r="C22" s="97"/>
      <c r="D22" s="97"/>
      <c r="E22" s="97"/>
      <c r="F22" s="65"/>
      <c r="G22" s="79" t="s">
        <v>34</v>
      </c>
      <c r="H22" s="79"/>
      <c r="I22" s="80"/>
      <c r="J22" s="81"/>
    </row>
    <row r="23" spans="1:11" ht="15" customHeight="1" thickBot="1" x14ac:dyDescent="0.25">
      <c r="B23" s="35" t="s">
        <v>31</v>
      </c>
      <c r="C23" s="5" t="s">
        <v>9</v>
      </c>
      <c r="D23" s="7"/>
      <c r="E23" s="1"/>
      <c r="F23" s="65"/>
      <c r="G23" s="28" t="s">
        <v>31</v>
      </c>
      <c r="H23" s="5" t="s">
        <v>9</v>
      </c>
      <c r="I23" s="7"/>
      <c r="J23" s="36"/>
    </row>
    <row r="24" spans="1:11" ht="15" customHeight="1" x14ac:dyDescent="0.2">
      <c r="B24" s="37">
        <f>B29-5</f>
        <v>-7</v>
      </c>
      <c r="C24" s="12"/>
      <c r="D24" s="7"/>
      <c r="E24" s="1"/>
      <c r="F24" s="65"/>
      <c r="G24" s="29">
        <f>G29-5</f>
        <v>-7</v>
      </c>
      <c r="H24" s="12"/>
      <c r="I24" s="7"/>
      <c r="J24" s="36"/>
    </row>
    <row r="25" spans="1:11" ht="15" customHeight="1" x14ac:dyDescent="0.2">
      <c r="B25" s="37">
        <f>B30-5</f>
        <v>-6</v>
      </c>
      <c r="C25" s="12"/>
      <c r="D25" s="7"/>
      <c r="E25" s="1"/>
      <c r="F25" s="65"/>
      <c r="G25" s="29">
        <f>G30-5</f>
        <v>-6</v>
      </c>
      <c r="H25" s="12"/>
      <c r="I25" s="7"/>
      <c r="J25" s="36"/>
    </row>
    <row r="26" spans="1:11" ht="15" customHeight="1" x14ac:dyDescent="0.2">
      <c r="B26" s="37">
        <f>B31-5</f>
        <v>-5</v>
      </c>
      <c r="C26" s="12"/>
      <c r="D26" s="3"/>
      <c r="E26" s="25"/>
      <c r="F26" s="65"/>
      <c r="G26" s="29">
        <f>G31-5</f>
        <v>-5</v>
      </c>
      <c r="H26" s="12"/>
      <c r="I26" s="3"/>
      <c r="J26" s="39"/>
    </row>
    <row r="27" spans="1:11" ht="15" customHeight="1" x14ac:dyDescent="0.2">
      <c r="B27" s="37">
        <f>B31-4</f>
        <v>-4</v>
      </c>
      <c r="C27" s="13"/>
      <c r="D27" s="3"/>
      <c r="E27" s="25"/>
      <c r="F27" s="65"/>
      <c r="G27" s="29">
        <f>G31-4</f>
        <v>-4</v>
      </c>
      <c r="H27" s="13"/>
      <c r="I27" s="3"/>
      <c r="J27" s="39"/>
    </row>
    <row r="28" spans="1:11" ht="15" customHeight="1" x14ac:dyDescent="0.2">
      <c r="B28" s="37">
        <f>B31-3</f>
        <v>-3</v>
      </c>
      <c r="C28" s="13"/>
      <c r="D28" s="3"/>
      <c r="E28" s="25"/>
      <c r="F28" s="65"/>
      <c r="G28" s="29">
        <f>G31-3</f>
        <v>-3</v>
      </c>
      <c r="H28" s="13"/>
      <c r="I28" s="3"/>
      <c r="J28" s="39"/>
    </row>
    <row r="29" spans="1:11" ht="15" customHeight="1" x14ac:dyDescent="0.2">
      <c r="B29" s="37">
        <f>B31-2</f>
        <v>-2</v>
      </c>
      <c r="C29" s="13"/>
      <c r="D29" s="8" t="s">
        <v>15</v>
      </c>
      <c r="E29" s="26">
        <f>B31</f>
        <v>0</v>
      </c>
      <c r="F29" s="65"/>
      <c r="G29" s="29">
        <f>G31-2</f>
        <v>-2</v>
      </c>
      <c r="H29" s="13"/>
      <c r="I29" s="8" t="s">
        <v>15</v>
      </c>
      <c r="J29" s="41">
        <f>G31</f>
        <v>0</v>
      </c>
    </row>
    <row r="30" spans="1:11" ht="15" customHeight="1" x14ac:dyDescent="0.2">
      <c r="B30" s="37">
        <f>B31-1</f>
        <v>-1</v>
      </c>
      <c r="C30" s="13"/>
      <c r="D30" s="8" t="s">
        <v>17</v>
      </c>
      <c r="E30" s="13"/>
      <c r="F30" s="65"/>
      <c r="G30" s="29">
        <f>G31-1</f>
        <v>-1</v>
      </c>
      <c r="H30" s="13"/>
      <c r="I30" s="8" t="s">
        <v>17</v>
      </c>
      <c r="J30" s="50"/>
    </row>
    <row r="31" spans="1:11" ht="15" customHeight="1" x14ac:dyDescent="0.2">
      <c r="B31" s="59"/>
      <c r="C31" s="13"/>
      <c r="D31" s="8" t="s">
        <v>16</v>
      </c>
      <c r="E31" s="27" t="s">
        <v>35</v>
      </c>
      <c r="F31" s="65"/>
      <c r="G31" s="30"/>
      <c r="H31" s="13"/>
      <c r="I31" s="8" t="s">
        <v>16</v>
      </c>
      <c r="J31" s="51" t="s">
        <v>35</v>
      </c>
    </row>
    <row r="32" spans="1:11" ht="15" customHeight="1" x14ac:dyDescent="0.2">
      <c r="B32" s="37">
        <f>B31+1</f>
        <v>1</v>
      </c>
      <c r="C32" s="13"/>
      <c r="D32" s="7"/>
      <c r="E32" s="1"/>
      <c r="F32" s="65"/>
      <c r="G32" s="29">
        <f>G31+1</f>
        <v>1</v>
      </c>
      <c r="H32" s="13"/>
      <c r="I32" s="7"/>
      <c r="J32" s="36"/>
    </row>
    <row r="33" spans="2:10" ht="15" customHeight="1" x14ac:dyDescent="0.2">
      <c r="B33" s="37">
        <f>B31+2</f>
        <v>2</v>
      </c>
      <c r="C33" s="12"/>
      <c r="D33" s="8" t="s">
        <v>12</v>
      </c>
      <c r="E33" s="34"/>
      <c r="F33" s="65"/>
      <c r="G33" s="29">
        <f>G31+2</f>
        <v>2</v>
      </c>
      <c r="H33" s="12"/>
      <c r="I33" s="8" t="s">
        <v>12</v>
      </c>
      <c r="J33" s="46"/>
    </row>
    <row r="34" spans="2:10" ht="15" customHeight="1" x14ac:dyDescent="0.2">
      <c r="B34" s="37">
        <f>B31+3</f>
        <v>3</v>
      </c>
      <c r="C34" s="13"/>
      <c r="D34" s="7"/>
      <c r="E34" s="1"/>
      <c r="F34" s="65"/>
      <c r="G34" s="29">
        <f>G31+3</f>
        <v>3</v>
      </c>
      <c r="H34" s="13"/>
      <c r="I34" s="7"/>
      <c r="J34" s="36"/>
    </row>
    <row r="35" spans="2:10" ht="15" customHeight="1" x14ac:dyDescent="0.2">
      <c r="B35" s="37">
        <f>B31+4</f>
        <v>4</v>
      </c>
      <c r="C35" s="13"/>
      <c r="D35" s="99" t="s">
        <v>40</v>
      </c>
      <c r="E35" s="100"/>
      <c r="F35" s="65"/>
      <c r="G35" s="29">
        <f>G31+4</f>
        <v>4</v>
      </c>
      <c r="H35" s="13"/>
      <c r="I35" s="102" t="s">
        <v>41</v>
      </c>
      <c r="J35" s="103"/>
    </row>
    <row r="36" spans="2:10" ht="15" customHeight="1" x14ac:dyDescent="0.2">
      <c r="B36" s="37">
        <f>B31+5</f>
        <v>5</v>
      </c>
      <c r="C36" s="13"/>
      <c r="D36" s="101"/>
      <c r="E36" s="100"/>
      <c r="F36" s="65"/>
      <c r="G36" s="29">
        <f>G31+5</f>
        <v>5</v>
      </c>
      <c r="H36" s="13"/>
      <c r="I36" s="102"/>
      <c r="J36" s="103"/>
    </row>
    <row r="37" spans="2:10" ht="15" customHeight="1" x14ac:dyDescent="0.2">
      <c r="B37" s="37">
        <f>B32+5</f>
        <v>6</v>
      </c>
      <c r="C37" s="13"/>
      <c r="D37" s="3"/>
      <c r="E37" s="25"/>
      <c r="F37" s="65"/>
      <c r="G37" s="29">
        <f>G32+5</f>
        <v>6</v>
      </c>
      <c r="H37" s="13"/>
      <c r="I37" s="3"/>
      <c r="J37" s="39"/>
    </row>
    <row r="38" spans="2:10" ht="15" customHeight="1" x14ac:dyDescent="0.2">
      <c r="B38" s="37">
        <f>B33+5</f>
        <v>7</v>
      </c>
      <c r="C38" s="13"/>
      <c r="D38" s="3"/>
      <c r="E38" s="25"/>
      <c r="F38" s="65"/>
      <c r="G38" s="29">
        <f>G33+5</f>
        <v>7</v>
      </c>
      <c r="H38" s="13"/>
      <c r="I38" s="3"/>
      <c r="J38" s="39"/>
    </row>
    <row r="39" spans="2:10" ht="7.5" customHeight="1" thickBot="1" x14ac:dyDescent="0.25">
      <c r="B39" s="47"/>
      <c r="C39" s="48"/>
      <c r="D39" s="48"/>
      <c r="E39" s="60"/>
      <c r="F39" s="66"/>
      <c r="G39" s="48"/>
      <c r="H39" s="48"/>
      <c r="I39" s="48"/>
      <c r="J39" s="49"/>
    </row>
    <row r="40" spans="2:10" ht="7.5" customHeight="1" thickTop="1" x14ac:dyDescent="0.2">
      <c r="B40" s="3"/>
      <c r="C40" s="3"/>
      <c r="D40" s="3"/>
      <c r="E40" s="25"/>
      <c r="F40" s="33"/>
      <c r="G40" s="3"/>
      <c r="H40" s="3"/>
      <c r="I40" s="3"/>
      <c r="J40" s="25"/>
    </row>
    <row r="41" spans="2:10" ht="15" customHeight="1" x14ac:dyDescent="0.2"/>
    <row r="42" spans="2:10" ht="15" customHeight="1" x14ac:dyDescent="0.2"/>
    <row r="43" spans="2:10" x14ac:dyDescent="0.2">
      <c r="C43" s="31" t="s">
        <v>23</v>
      </c>
      <c r="D43" s="32"/>
      <c r="E43" s="32"/>
      <c r="F43" s="32"/>
      <c r="G43" s="31" t="s">
        <v>1</v>
      </c>
      <c r="H43" s="78"/>
      <c r="I43" s="78"/>
    </row>
    <row r="47" spans="2:10" x14ac:dyDescent="0.2">
      <c r="C47" s="31" t="s">
        <v>22</v>
      </c>
      <c r="D47" s="32"/>
      <c r="E47" s="32"/>
      <c r="F47" s="32"/>
      <c r="G47" s="31" t="s">
        <v>1</v>
      </c>
      <c r="H47" s="78"/>
      <c r="I47" s="78"/>
    </row>
    <row r="57" spans="5:5" ht="7.5" customHeight="1" x14ac:dyDescent="0.2"/>
    <row r="63" spans="5:5" x14ac:dyDescent="0.2">
      <c r="E63" s="2"/>
    </row>
    <row r="64" spans="5:5" x14ac:dyDescent="0.2">
      <c r="E64" s="2"/>
    </row>
    <row r="65" spans="5:5" x14ac:dyDescent="0.2">
      <c r="E65" s="2"/>
    </row>
    <row r="66" spans="5:5" x14ac:dyDescent="0.2">
      <c r="E66" s="2"/>
    </row>
    <row r="67" spans="5:5" x14ac:dyDescent="0.2">
      <c r="E67" s="2"/>
    </row>
    <row r="68" spans="5:5" x14ac:dyDescent="0.2">
      <c r="E68" s="2"/>
    </row>
    <row r="69" spans="5:5" x14ac:dyDescent="0.2">
      <c r="E69" s="2"/>
    </row>
    <row r="70" spans="5:5" x14ac:dyDescent="0.2">
      <c r="E70" s="2"/>
    </row>
    <row r="71" spans="5:5" x14ac:dyDescent="0.2">
      <c r="E71" s="2"/>
    </row>
    <row r="72" spans="5:5" x14ac:dyDescent="0.2">
      <c r="E72" s="2"/>
    </row>
    <row r="73" spans="5:5" x14ac:dyDescent="0.2">
      <c r="E73" s="2"/>
    </row>
    <row r="74" spans="5:5" x14ac:dyDescent="0.2">
      <c r="E74" s="2"/>
    </row>
    <row r="75" spans="5:5" x14ac:dyDescent="0.2">
      <c r="E75" s="2"/>
    </row>
    <row r="76" spans="5:5" x14ac:dyDescent="0.2">
      <c r="E76" s="2"/>
    </row>
    <row r="77" spans="5:5" x14ac:dyDescent="0.2">
      <c r="E77" s="2"/>
    </row>
    <row r="78" spans="5:5" x14ac:dyDescent="0.2">
      <c r="E78" s="2"/>
    </row>
    <row r="79" spans="5:5" x14ac:dyDescent="0.2">
      <c r="E79" s="2"/>
    </row>
    <row r="80" spans="5:5" x14ac:dyDescent="0.2">
      <c r="E80" s="2"/>
    </row>
    <row r="81" spans="5:5" x14ac:dyDescent="0.2">
      <c r="E81" s="2"/>
    </row>
    <row r="82" spans="5:5" x14ac:dyDescent="0.2">
      <c r="E82" s="2"/>
    </row>
    <row r="83" spans="5:5" x14ac:dyDescent="0.2">
      <c r="E83" s="2"/>
    </row>
    <row r="84" spans="5:5" x14ac:dyDescent="0.2">
      <c r="E84" s="2"/>
    </row>
    <row r="85" spans="5:5" x14ac:dyDescent="0.2">
      <c r="E85" s="2"/>
    </row>
    <row r="86" spans="5:5" x14ac:dyDescent="0.2">
      <c r="E86" s="2"/>
    </row>
    <row r="87" spans="5:5" x14ac:dyDescent="0.2">
      <c r="E87" s="2"/>
    </row>
    <row r="88" spans="5:5" x14ac:dyDescent="0.2">
      <c r="E88" s="2"/>
    </row>
    <row r="89" spans="5:5" x14ac:dyDescent="0.2">
      <c r="E89" s="2"/>
    </row>
    <row r="91" spans="5:5" x14ac:dyDescent="0.2">
      <c r="E91" s="2"/>
    </row>
    <row r="92" spans="5:5" x14ac:dyDescent="0.2">
      <c r="E92" s="2"/>
    </row>
    <row r="93" spans="5:5" x14ac:dyDescent="0.2">
      <c r="E93" s="2"/>
    </row>
    <row r="94" spans="5:5" x14ac:dyDescent="0.2">
      <c r="E94" s="2"/>
    </row>
    <row r="95" spans="5:5" x14ac:dyDescent="0.2">
      <c r="E95" s="2"/>
    </row>
    <row r="96" spans="5:5" x14ac:dyDescent="0.2">
      <c r="E96" s="2"/>
    </row>
    <row r="97" spans="5:5" x14ac:dyDescent="0.2">
      <c r="E97" s="2"/>
    </row>
    <row r="98" spans="5:5" x14ac:dyDescent="0.2">
      <c r="E98" s="2"/>
    </row>
    <row r="99" spans="5:5" x14ac:dyDescent="0.2">
      <c r="E99" s="2"/>
    </row>
    <row r="100" spans="5:5" x14ac:dyDescent="0.2">
      <c r="E100" s="2"/>
    </row>
    <row r="101" spans="5:5" x14ac:dyDescent="0.2">
      <c r="E101" s="2"/>
    </row>
    <row r="102" spans="5:5" x14ac:dyDescent="0.2">
      <c r="E102" s="2"/>
    </row>
    <row r="103" spans="5:5" x14ac:dyDescent="0.2">
      <c r="E103" s="2"/>
    </row>
    <row r="104" spans="5:5" x14ac:dyDescent="0.2">
      <c r="E104" s="2"/>
    </row>
    <row r="105" spans="5:5" x14ac:dyDescent="0.2">
      <c r="E105" s="2"/>
    </row>
    <row r="106" spans="5:5" x14ac:dyDescent="0.2">
      <c r="E106" s="2"/>
    </row>
    <row r="107" spans="5:5" x14ac:dyDescent="0.2">
      <c r="E107" s="2"/>
    </row>
    <row r="108" spans="5:5" x14ac:dyDescent="0.2">
      <c r="E108" s="2"/>
    </row>
    <row r="109" spans="5:5" x14ac:dyDescent="0.2">
      <c r="E109" s="2"/>
    </row>
  </sheetData>
  <sheetProtection algorithmName="SHA-512" hashValue="8+h8d+mpoBekYaIH1lWVycykg5xtyVAUh7YmUIvCxLe+teDYCOLB9PXNyoIswVLsXQ55gg2ty8tlQbjcGT1yow==" saltValue="8Bz2Jviezah6kp5EApnUgQ==" spinCount="100000" sheet="1" objects="1" scenarios="1"/>
  <mergeCells count="12">
    <mergeCell ref="H47:I47"/>
    <mergeCell ref="G22:J22"/>
    <mergeCell ref="G1:J1"/>
    <mergeCell ref="G2:J2"/>
    <mergeCell ref="B8:E8"/>
    <mergeCell ref="B9:E9"/>
    <mergeCell ref="B11:E11"/>
    <mergeCell ref="B22:E22"/>
    <mergeCell ref="B17:E17"/>
    <mergeCell ref="H43:I43"/>
    <mergeCell ref="D35:E36"/>
    <mergeCell ref="I35:J36"/>
  </mergeCells>
  <conditionalFormatting sqref="J4 H4:H18 D1:D6 B19:C20">
    <cfRule type="cellIs" dxfId="24" priority="10" stopIfTrue="1" operator="greaterThan">
      <formula>0</formula>
    </cfRule>
  </conditionalFormatting>
  <conditionalFormatting sqref="G13 J12 J15">
    <cfRule type="cellIs" dxfId="23" priority="12" stopIfTrue="1" operator="greaterThan">
      <formula>0</formula>
    </cfRule>
  </conditionalFormatting>
  <conditionalFormatting sqref="B31 E30 E13:E15 E33 C26:C38">
    <cfRule type="cellIs" dxfId="22" priority="7" stopIfTrue="1" operator="greaterThan">
      <formula>0</formula>
    </cfRule>
  </conditionalFormatting>
  <conditionalFormatting sqref="C13">
    <cfRule type="cellIs" dxfId="21" priority="8" stopIfTrue="1" operator="notEqual">
      <formula>0</formula>
    </cfRule>
  </conditionalFormatting>
  <conditionalFormatting sqref="C14:C15">
    <cfRule type="cellIs" dxfId="20" priority="9" stopIfTrue="1" operator="notBetween">
      <formula>0</formula>
      <formula>0.45</formula>
    </cfRule>
  </conditionalFormatting>
  <conditionalFormatting sqref="G31 J30 J33 H26:H38">
    <cfRule type="cellIs" dxfId="19" priority="6" stopIfTrue="1" operator="greaterThan">
      <formula>0</formula>
    </cfRule>
  </conditionalFormatting>
  <conditionalFormatting sqref="E19:E20">
    <cfRule type="cellIs" dxfId="18" priority="5" stopIfTrue="1" operator="greaterThan">
      <formula>0</formula>
    </cfRule>
  </conditionalFormatting>
  <conditionalFormatting sqref="C25">
    <cfRule type="cellIs" dxfId="17" priority="4" stopIfTrue="1" operator="greaterThan">
      <formula>0</formula>
    </cfRule>
  </conditionalFormatting>
  <conditionalFormatting sqref="C24">
    <cfRule type="cellIs" dxfId="16" priority="3" stopIfTrue="1" operator="greaterThan">
      <formula>0</formula>
    </cfRule>
  </conditionalFormatting>
  <conditionalFormatting sqref="H25">
    <cfRule type="cellIs" dxfId="15" priority="2" stopIfTrue="1" operator="greaterThan">
      <formula>0</formula>
    </cfRule>
  </conditionalFormatting>
  <conditionalFormatting sqref="H24">
    <cfRule type="cellIs" dxfId="14" priority="1" stopIfTrue="1" operator="greaterThan">
      <formula>0</formula>
    </cfRule>
  </conditionalFormatting>
  <printOptions horizontalCentered="1" verticalCentered="1"/>
  <pageMargins left="0.25" right="0.25" top="0.75" bottom="0.75" header="0.3" footer="0.3"/>
  <pageSetup scale="76" orientation="landscape" r:id="rId1"/>
  <headerFooter>
    <oddHeader xml:space="preserve">&amp;LGenesys 20 Calibration Verification Form
Page &amp;P of &amp;N
</oddHeader>
    <oddFooter>&amp;L&amp;A&amp;C                        &lt;The user is responsible for verifying that the revision of this form is the most current&gt;&amp;REffective Date: 10/20/2015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7.5703125" style="2" bestFit="1" customWidth="1"/>
    <col min="2" max="2" width="22.5703125" style="2" customWidth="1"/>
    <col min="3" max="3" width="18.5703125" style="2" customWidth="1"/>
    <col min="4" max="4" width="22.85546875" style="2" customWidth="1"/>
    <col min="5" max="5" width="14.28515625" style="4" customWidth="1"/>
    <col min="6" max="6" width="1.42578125" style="2" customWidth="1"/>
    <col min="7" max="7" width="23" style="2" customWidth="1"/>
    <col min="8" max="8" width="18.5703125" style="2" customWidth="1"/>
    <col min="9" max="9" width="19.7109375" style="2" customWidth="1"/>
    <col min="10" max="10" width="12.85546875" style="2" customWidth="1"/>
    <col min="11" max="16384" width="9.140625" style="2"/>
  </cols>
  <sheetData>
    <row r="1" spans="2:11" ht="15.75" customHeight="1" x14ac:dyDescent="0.2">
      <c r="C1" s="19" t="s">
        <v>2</v>
      </c>
      <c r="D1" s="24"/>
      <c r="E1" s="20"/>
      <c r="F1" s="3"/>
      <c r="G1" s="74"/>
      <c r="H1" s="74"/>
      <c r="I1" s="74"/>
      <c r="J1" s="74"/>
      <c r="K1" s="3"/>
    </row>
    <row r="2" spans="2:11" ht="15.75" customHeight="1" thickBot="1" x14ac:dyDescent="0.25">
      <c r="C2" s="19" t="s">
        <v>0</v>
      </c>
      <c r="D2" s="23"/>
      <c r="E2" s="1"/>
      <c r="F2" s="3"/>
      <c r="G2" s="75"/>
      <c r="H2" s="75"/>
      <c r="I2" s="75"/>
      <c r="J2" s="75"/>
    </row>
    <row r="3" spans="2:11" ht="15.75" customHeight="1" thickTop="1" x14ac:dyDescent="0.2">
      <c r="C3" s="19" t="s">
        <v>1</v>
      </c>
      <c r="D3" s="10"/>
      <c r="E3" s="20"/>
      <c r="G3" s="104" t="s">
        <v>19</v>
      </c>
      <c r="H3" s="105"/>
      <c r="I3" s="106"/>
      <c r="J3" s="107"/>
    </row>
    <row r="4" spans="2:11" ht="15.75" customHeight="1" x14ac:dyDescent="0.2">
      <c r="C4" s="19" t="s">
        <v>3</v>
      </c>
      <c r="D4" s="11"/>
      <c r="E4" s="1"/>
      <c r="G4" s="86" t="s">
        <v>29</v>
      </c>
      <c r="H4" s="87"/>
      <c r="I4" s="87"/>
      <c r="J4" s="108"/>
    </row>
    <row r="5" spans="2:11" ht="15.75" customHeight="1" thickBot="1" x14ac:dyDescent="0.25">
      <c r="C5" s="19" t="s">
        <v>4</v>
      </c>
      <c r="D5" s="23"/>
      <c r="E5" s="25"/>
      <c r="G5" s="35" t="s">
        <v>21</v>
      </c>
      <c r="H5" s="5" t="s">
        <v>20</v>
      </c>
      <c r="I5" s="7"/>
      <c r="J5" s="36"/>
    </row>
    <row r="6" spans="2:11" ht="15.75" customHeight="1" x14ac:dyDescent="0.2">
      <c r="C6" s="19" t="s">
        <v>28</v>
      </c>
      <c r="D6" s="24"/>
      <c r="E6" s="2"/>
      <c r="G6" s="37">
        <f>G11-5</f>
        <v>545</v>
      </c>
      <c r="H6" s="14"/>
      <c r="I6" s="16" t="s">
        <v>27</v>
      </c>
      <c r="J6" s="38"/>
    </row>
    <row r="7" spans="2:11" ht="15" customHeight="1" thickBot="1" x14ac:dyDescent="0.25">
      <c r="G7" s="37">
        <f>G11-4</f>
        <v>546</v>
      </c>
      <c r="H7" s="15"/>
      <c r="I7" s="3"/>
      <c r="J7" s="39"/>
    </row>
    <row r="8" spans="2:11" ht="15.75" customHeight="1" thickTop="1" x14ac:dyDescent="0.2">
      <c r="B8" s="90" t="s">
        <v>14</v>
      </c>
      <c r="C8" s="91"/>
      <c r="D8" s="91"/>
      <c r="E8" s="92"/>
      <c r="G8" s="37">
        <f>G11-3</f>
        <v>547</v>
      </c>
      <c r="H8" s="15"/>
      <c r="I8" s="3"/>
      <c r="J8" s="39"/>
    </row>
    <row r="9" spans="2:11" ht="15" x14ac:dyDescent="0.2">
      <c r="B9" s="93" t="s">
        <v>30</v>
      </c>
      <c r="C9" s="94"/>
      <c r="D9" s="94"/>
      <c r="E9" s="95"/>
      <c r="G9" s="37">
        <f>G11-2</f>
        <v>548</v>
      </c>
      <c r="H9" s="15"/>
      <c r="I9" s="9"/>
      <c r="J9" s="40"/>
    </row>
    <row r="10" spans="2:11" ht="15" customHeight="1" x14ac:dyDescent="0.2">
      <c r="B10" s="52"/>
      <c r="C10" s="21"/>
      <c r="D10" s="22"/>
      <c r="E10" s="61"/>
      <c r="G10" s="37">
        <f>G15-5</f>
        <v>549</v>
      </c>
      <c r="H10" s="14"/>
      <c r="I10" s="3"/>
      <c r="J10" s="39"/>
    </row>
    <row r="11" spans="2:11" ht="15.75" customHeight="1" x14ac:dyDescent="0.2">
      <c r="B11" s="96" t="s">
        <v>5</v>
      </c>
      <c r="C11" s="97"/>
      <c r="D11" s="97"/>
      <c r="E11" s="98"/>
      <c r="G11" s="37">
        <f>G15-4</f>
        <v>550</v>
      </c>
      <c r="H11" s="15"/>
      <c r="I11" s="3"/>
      <c r="J11" s="39"/>
    </row>
    <row r="12" spans="2:11" ht="15" customHeight="1" thickBot="1" x14ac:dyDescent="0.25">
      <c r="B12" s="53"/>
      <c r="C12" s="5" t="s">
        <v>9</v>
      </c>
      <c r="D12" s="5" t="s">
        <v>11</v>
      </c>
      <c r="E12" s="62" t="s">
        <v>12</v>
      </c>
      <c r="G12" s="37">
        <f>G15-3</f>
        <v>551</v>
      </c>
      <c r="H12" s="15"/>
      <c r="I12" s="3"/>
      <c r="J12" s="39"/>
    </row>
    <row r="13" spans="2:11" ht="15" customHeight="1" x14ac:dyDescent="0.2">
      <c r="B13" s="54" t="s">
        <v>6</v>
      </c>
      <c r="C13" s="17" t="s">
        <v>26</v>
      </c>
      <c r="D13" s="6">
        <f>0</f>
        <v>0</v>
      </c>
      <c r="E13" s="46"/>
      <c r="G13" s="37">
        <f>G15-2</f>
        <v>552</v>
      </c>
      <c r="H13" s="15"/>
      <c r="I13" s="8" t="s">
        <v>25</v>
      </c>
      <c r="J13" s="41">
        <v>552</v>
      </c>
    </row>
    <row r="14" spans="2:11" ht="15" customHeight="1" x14ac:dyDescent="0.2">
      <c r="B14" s="54" t="s">
        <v>7</v>
      </c>
      <c r="C14" s="77" t="s">
        <v>26</v>
      </c>
      <c r="D14" s="1" t="s">
        <v>13</v>
      </c>
      <c r="E14" s="63"/>
      <c r="G14" s="37">
        <f>G15-1</f>
        <v>553</v>
      </c>
      <c r="H14" s="15"/>
      <c r="I14" s="8" t="s">
        <v>17</v>
      </c>
      <c r="J14" s="42"/>
    </row>
    <row r="15" spans="2:11" ht="15" customHeight="1" x14ac:dyDescent="0.2">
      <c r="B15" s="55"/>
      <c r="C15" s="3"/>
      <c r="D15" s="3"/>
      <c r="E15" s="39"/>
      <c r="G15" s="43">
        <v>554</v>
      </c>
      <c r="H15" s="15"/>
      <c r="I15" s="8" t="s">
        <v>16</v>
      </c>
      <c r="J15" s="44" t="s">
        <v>24</v>
      </c>
    </row>
    <row r="16" spans="2:11" ht="15" customHeight="1" x14ac:dyDescent="0.2">
      <c r="B16" s="96" t="s">
        <v>10</v>
      </c>
      <c r="C16" s="97"/>
      <c r="D16" s="97"/>
      <c r="E16" s="98"/>
      <c r="G16" s="37">
        <f>G15+1</f>
        <v>555</v>
      </c>
      <c r="H16" s="15"/>
      <c r="I16" s="7"/>
      <c r="J16" s="45"/>
    </row>
    <row r="17" spans="1:11" ht="15.75" customHeight="1" thickBot="1" x14ac:dyDescent="0.25">
      <c r="B17" s="56" t="s">
        <v>32</v>
      </c>
      <c r="C17" s="5" t="s">
        <v>9</v>
      </c>
      <c r="D17" s="5" t="s">
        <v>11</v>
      </c>
      <c r="E17" s="62" t="s">
        <v>12</v>
      </c>
      <c r="G17" s="37">
        <f>G15+2</f>
        <v>556</v>
      </c>
      <c r="H17" s="14"/>
      <c r="I17" s="8" t="s">
        <v>12</v>
      </c>
      <c r="J17" s="46"/>
    </row>
    <row r="18" spans="1:11" ht="15" customHeight="1" x14ac:dyDescent="0.2">
      <c r="A18" s="31" t="s">
        <v>38</v>
      </c>
      <c r="B18" s="57"/>
      <c r="C18" s="12"/>
      <c r="D18" s="1" t="s">
        <v>18</v>
      </c>
      <c r="E18" s="46"/>
      <c r="G18" s="37">
        <f>G15+3</f>
        <v>557</v>
      </c>
      <c r="H18" s="15"/>
      <c r="I18" s="3"/>
      <c r="J18" s="39"/>
    </row>
    <row r="19" spans="1:11" ht="15" customHeight="1" x14ac:dyDescent="0.2">
      <c r="A19" s="31" t="s">
        <v>36</v>
      </c>
      <c r="B19" s="58"/>
      <c r="C19" s="13"/>
      <c r="D19" s="1" t="s">
        <v>18</v>
      </c>
      <c r="E19" s="63"/>
      <c r="G19" s="37">
        <f>G15+4</f>
        <v>558</v>
      </c>
      <c r="H19" s="15"/>
      <c r="I19" s="3"/>
      <c r="J19" s="39"/>
    </row>
    <row r="20" spans="1:11" ht="15" customHeight="1" x14ac:dyDescent="0.2">
      <c r="A20" s="31" t="s">
        <v>39</v>
      </c>
      <c r="B20" s="58"/>
      <c r="C20" s="13"/>
      <c r="D20" s="1" t="s">
        <v>18</v>
      </c>
      <c r="E20" s="63"/>
      <c r="G20" s="37">
        <f>G15+5</f>
        <v>559</v>
      </c>
      <c r="H20" s="18"/>
      <c r="I20" s="3"/>
      <c r="J20" s="39"/>
    </row>
    <row r="21" spans="1:11" ht="15" customHeight="1" thickBot="1" x14ac:dyDescent="0.25">
      <c r="A21" s="31" t="s">
        <v>37</v>
      </c>
      <c r="B21" s="58"/>
      <c r="C21" s="13"/>
      <c r="D21" s="1" t="s">
        <v>18</v>
      </c>
      <c r="E21" s="63"/>
      <c r="G21" s="47"/>
      <c r="H21" s="48"/>
      <c r="I21" s="48"/>
      <c r="J21" s="49"/>
    </row>
    <row r="22" spans="1:11" ht="15" customHeight="1" thickTop="1" thickBot="1" x14ac:dyDescent="0.25">
      <c r="B22" s="55"/>
      <c r="C22" s="3"/>
      <c r="D22" s="3"/>
      <c r="E22" s="69"/>
      <c r="F22" s="47"/>
      <c r="G22" s="48"/>
      <c r="H22" s="48"/>
      <c r="I22" s="48"/>
      <c r="J22" s="48"/>
      <c r="K22" s="3"/>
    </row>
    <row r="23" spans="1:11" ht="13.15" customHeight="1" thickTop="1" x14ac:dyDescent="0.2">
      <c r="B23" s="96" t="s">
        <v>33</v>
      </c>
      <c r="C23" s="97"/>
      <c r="D23" s="97"/>
      <c r="E23" s="109"/>
      <c r="F23" s="73"/>
      <c r="G23" s="79" t="s">
        <v>34</v>
      </c>
      <c r="H23" s="79"/>
      <c r="I23" s="80"/>
      <c r="J23" s="81"/>
    </row>
    <row r="24" spans="1:11" ht="15.75" customHeight="1" thickBot="1" x14ac:dyDescent="0.25">
      <c r="B24" s="35" t="s">
        <v>31</v>
      </c>
      <c r="C24" s="5" t="s">
        <v>9</v>
      </c>
      <c r="D24" s="7"/>
      <c r="E24" s="71"/>
      <c r="F24" s="65"/>
      <c r="G24" s="28" t="s">
        <v>31</v>
      </c>
      <c r="H24" s="5" t="s">
        <v>9</v>
      </c>
      <c r="I24" s="7"/>
      <c r="J24" s="36"/>
    </row>
    <row r="25" spans="1:11" ht="15" customHeight="1" x14ac:dyDescent="0.2">
      <c r="B25" s="37">
        <f>B30-5</f>
        <v>-7</v>
      </c>
      <c r="C25" s="12"/>
      <c r="D25" s="7"/>
      <c r="E25" s="72"/>
      <c r="F25" s="70"/>
      <c r="G25" s="29">
        <f>G30-5</f>
        <v>-7</v>
      </c>
      <c r="H25" s="12"/>
      <c r="I25" s="7"/>
      <c r="J25" s="36"/>
    </row>
    <row r="26" spans="1:11" ht="15" customHeight="1" x14ac:dyDescent="0.2">
      <c r="B26" s="37">
        <f>B31-5</f>
        <v>-6</v>
      </c>
      <c r="C26" s="12"/>
      <c r="D26" s="7"/>
      <c r="E26" s="1"/>
      <c r="F26" s="65"/>
      <c r="G26" s="29">
        <f>G31-5</f>
        <v>-6</v>
      </c>
      <c r="H26" s="12"/>
      <c r="I26" s="7"/>
      <c r="J26" s="36"/>
    </row>
    <row r="27" spans="1:11" ht="15" customHeight="1" x14ac:dyDescent="0.2">
      <c r="B27" s="37">
        <f>B32-5</f>
        <v>-5</v>
      </c>
      <c r="C27" s="12"/>
      <c r="D27" s="3"/>
      <c r="E27" s="25"/>
      <c r="F27" s="65"/>
      <c r="G27" s="29">
        <f>G32-5</f>
        <v>-5</v>
      </c>
      <c r="H27" s="12"/>
      <c r="I27" s="3"/>
      <c r="J27" s="39"/>
    </row>
    <row r="28" spans="1:11" ht="15" customHeight="1" x14ac:dyDescent="0.2">
      <c r="B28" s="37">
        <f>B32-4</f>
        <v>-4</v>
      </c>
      <c r="C28" s="13"/>
      <c r="D28" s="3"/>
      <c r="E28" s="25"/>
      <c r="F28" s="65"/>
      <c r="G28" s="29">
        <f>G32-4</f>
        <v>-4</v>
      </c>
      <c r="H28" s="13"/>
      <c r="I28" s="3"/>
      <c r="J28" s="39"/>
    </row>
    <row r="29" spans="1:11" ht="15" customHeight="1" x14ac:dyDescent="0.2">
      <c r="B29" s="37">
        <f>B32-3</f>
        <v>-3</v>
      </c>
      <c r="C29" s="13"/>
      <c r="D29" s="3"/>
      <c r="E29" s="25"/>
      <c r="F29" s="65"/>
      <c r="G29" s="29">
        <f>G32-3</f>
        <v>-3</v>
      </c>
      <c r="H29" s="13"/>
      <c r="I29" s="3"/>
      <c r="J29" s="39"/>
    </row>
    <row r="30" spans="1:11" ht="15" customHeight="1" x14ac:dyDescent="0.2">
      <c r="B30" s="37">
        <f>B32-2</f>
        <v>-2</v>
      </c>
      <c r="C30" s="13"/>
      <c r="D30" s="8" t="s">
        <v>15</v>
      </c>
      <c r="E30" s="26">
        <f>B32</f>
        <v>0</v>
      </c>
      <c r="F30" s="65"/>
      <c r="G30" s="29">
        <f>G32-2</f>
        <v>-2</v>
      </c>
      <c r="H30" s="13"/>
      <c r="I30" s="8" t="s">
        <v>15</v>
      </c>
      <c r="J30" s="41">
        <f>G32</f>
        <v>0</v>
      </c>
    </row>
    <row r="31" spans="1:11" ht="15" customHeight="1" x14ac:dyDescent="0.2">
      <c r="B31" s="37">
        <f>B32-1</f>
        <v>-1</v>
      </c>
      <c r="C31" s="13"/>
      <c r="D31" s="8" t="s">
        <v>17</v>
      </c>
      <c r="E31" s="13"/>
      <c r="F31" s="65"/>
      <c r="G31" s="29">
        <f>G32-1</f>
        <v>-1</v>
      </c>
      <c r="H31" s="13"/>
      <c r="I31" s="8" t="s">
        <v>17</v>
      </c>
      <c r="J31" s="50"/>
    </row>
    <row r="32" spans="1:11" ht="15" customHeight="1" x14ac:dyDescent="0.2">
      <c r="B32" s="59"/>
      <c r="C32" s="13"/>
      <c r="D32" s="8" t="s">
        <v>16</v>
      </c>
      <c r="E32" s="27" t="s">
        <v>35</v>
      </c>
      <c r="F32" s="65"/>
      <c r="G32" s="30"/>
      <c r="H32" s="13"/>
      <c r="I32" s="8" t="s">
        <v>16</v>
      </c>
      <c r="J32" s="51" t="s">
        <v>35</v>
      </c>
    </row>
    <row r="33" spans="2:10" ht="15" customHeight="1" x14ac:dyDescent="0.2">
      <c r="B33" s="37">
        <f>B32+1</f>
        <v>1</v>
      </c>
      <c r="C33" s="13"/>
      <c r="D33" s="7"/>
      <c r="E33" s="1"/>
      <c r="F33" s="65"/>
      <c r="G33" s="29">
        <f>G32+1</f>
        <v>1</v>
      </c>
      <c r="H33" s="13"/>
      <c r="I33" s="7"/>
      <c r="J33" s="36"/>
    </row>
    <row r="34" spans="2:10" ht="15" customHeight="1" x14ac:dyDescent="0.2">
      <c r="B34" s="37">
        <f>B32+2</f>
        <v>2</v>
      </c>
      <c r="C34" s="12"/>
      <c r="D34" s="8" t="s">
        <v>12</v>
      </c>
      <c r="E34" s="34"/>
      <c r="F34" s="65"/>
      <c r="G34" s="29">
        <f>G32+2</f>
        <v>2</v>
      </c>
      <c r="H34" s="12"/>
      <c r="I34" s="8" t="s">
        <v>12</v>
      </c>
      <c r="J34" s="46"/>
    </row>
    <row r="35" spans="2:10" ht="15" customHeight="1" x14ac:dyDescent="0.2">
      <c r="B35" s="37">
        <f>B32+3</f>
        <v>3</v>
      </c>
      <c r="C35" s="13"/>
      <c r="D35" s="7"/>
      <c r="E35" s="1"/>
      <c r="F35" s="65"/>
      <c r="G35" s="29">
        <f>G32+3</f>
        <v>3</v>
      </c>
      <c r="H35" s="13"/>
      <c r="I35" s="7"/>
      <c r="J35" s="36"/>
    </row>
    <row r="36" spans="2:10" ht="15" customHeight="1" x14ac:dyDescent="0.2">
      <c r="B36" s="37">
        <f>B32+4</f>
        <v>4</v>
      </c>
      <c r="C36" s="13"/>
      <c r="D36" s="99" t="s">
        <v>40</v>
      </c>
      <c r="E36" s="100"/>
      <c r="F36" s="65"/>
      <c r="G36" s="29">
        <f>G32+4</f>
        <v>4</v>
      </c>
      <c r="H36" s="13"/>
      <c r="I36" s="102" t="s">
        <v>41</v>
      </c>
      <c r="J36" s="103"/>
    </row>
    <row r="37" spans="2:10" ht="15" customHeight="1" x14ac:dyDescent="0.2">
      <c r="B37" s="37">
        <f>B32+5</f>
        <v>5</v>
      </c>
      <c r="C37" s="13"/>
      <c r="D37" s="101"/>
      <c r="E37" s="100"/>
      <c r="F37" s="65"/>
      <c r="G37" s="29">
        <f>G32+5</f>
        <v>5</v>
      </c>
      <c r="H37" s="13"/>
      <c r="I37" s="102"/>
      <c r="J37" s="103"/>
    </row>
    <row r="38" spans="2:10" ht="15" customHeight="1" x14ac:dyDescent="0.2">
      <c r="B38" s="37">
        <f>B33+5</f>
        <v>6</v>
      </c>
      <c r="C38" s="13"/>
      <c r="D38" s="3"/>
      <c r="E38" s="25"/>
      <c r="F38" s="65"/>
      <c r="G38" s="29">
        <f>G33+5</f>
        <v>6</v>
      </c>
      <c r="H38" s="13"/>
      <c r="I38" s="3"/>
      <c r="J38" s="39"/>
    </row>
    <row r="39" spans="2:10" ht="15" customHeight="1" x14ac:dyDescent="0.2">
      <c r="B39" s="37">
        <f>B34+5</f>
        <v>7</v>
      </c>
      <c r="C39" s="13"/>
      <c r="D39" s="3"/>
      <c r="E39" s="25"/>
      <c r="F39" s="65"/>
      <c r="G39" s="29">
        <f>G34+5</f>
        <v>7</v>
      </c>
      <c r="H39" s="13"/>
      <c r="I39" s="3"/>
      <c r="J39" s="39"/>
    </row>
    <row r="40" spans="2:10" ht="7.15" customHeight="1" thickBot="1" x14ac:dyDescent="0.25">
      <c r="B40" s="47"/>
      <c r="C40" s="48"/>
      <c r="D40" s="48"/>
      <c r="E40" s="60"/>
      <c r="F40" s="66"/>
      <c r="G40" s="48"/>
      <c r="H40" s="48"/>
      <c r="I40" s="48"/>
      <c r="J40" s="49"/>
    </row>
    <row r="41" spans="2:10" ht="7.5" customHeight="1" thickTop="1" x14ac:dyDescent="0.2">
      <c r="B41" s="3"/>
      <c r="C41" s="3"/>
      <c r="D41" s="3"/>
      <c r="E41" s="25"/>
      <c r="F41" s="33"/>
      <c r="G41" s="3"/>
      <c r="H41" s="3"/>
      <c r="I41" s="3"/>
      <c r="J41" s="25"/>
    </row>
    <row r="42" spans="2:10" ht="7.5" customHeight="1" x14ac:dyDescent="0.2">
      <c r="F42" s="33"/>
    </row>
    <row r="43" spans="2:10" ht="15" customHeight="1" x14ac:dyDescent="0.2">
      <c r="F43" s="3"/>
    </row>
    <row r="44" spans="2:10" ht="15" customHeight="1" x14ac:dyDescent="0.2">
      <c r="C44" s="31" t="s">
        <v>23</v>
      </c>
      <c r="D44" s="67"/>
      <c r="E44" s="67"/>
      <c r="F44" s="3"/>
      <c r="G44" s="31" t="s">
        <v>1</v>
      </c>
      <c r="H44" s="78"/>
      <c r="I44" s="78"/>
    </row>
    <row r="45" spans="2:10" x14ac:dyDescent="0.2">
      <c r="F45" s="25"/>
    </row>
    <row r="46" spans="2:10" x14ac:dyDescent="0.2">
      <c r="F46" s="3"/>
    </row>
    <row r="47" spans="2:10" x14ac:dyDescent="0.2">
      <c r="F47" s="3"/>
      <c r="G47" s="3"/>
    </row>
    <row r="48" spans="2:10" x14ac:dyDescent="0.2">
      <c r="C48" s="31" t="s">
        <v>22</v>
      </c>
      <c r="D48" s="67"/>
      <c r="E48" s="67"/>
      <c r="F48" s="3"/>
      <c r="G48" s="31" t="s">
        <v>1</v>
      </c>
      <c r="H48" s="78"/>
      <c r="I48" s="78"/>
    </row>
    <row r="49" spans="5:6" x14ac:dyDescent="0.2">
      <c r="F49" s="25"/>
    </row>
    <row r="50" spans="5:6" x14ac:dyDescent="0.2">
      <c r="F50" s="3"/>
    </row>
    <row r="59" spans="5:6" ht="7.5" customHeight="1" x14ac:dyDescent="0.2"/>
    <row r="64" spans="5:6" x14ac:dyDescent="0.2">
      <c r="E64" s="2"/>
    </row>
    <row r="65" spans="5:5" x14ac:dyDescent="0.2">
      <c r="E65" s="2"/>
    </row>
    <row r="66" spans="5:5" x14ac:dyDescent="0.2">
      <c r="E66" s="2"/>
    </row>
    <row r="67" spans="5:5" x14ac:dyDescent="0.2">
      <c r="E67" s="2"/>
    </row>
    <row r="68" spans="5:5" x14ac:dyDescent="0.2">
      <c r="E68" s="2"/>
    </row>
    <row r="69" spans="5:5" x14ac:dyDescent="0.2">
      <c r="E69" s="2"/>
    </row>
    <row r="70" spans="5:5" x14ac:dyDescent="0.2">
      <c r="E70" s="2"/>
    </row>
    <row r="71" spans="5:5" x14ac:dyDescent="0.2">
      <c r="E71" s="2"/>
    </row>
    <row r="72" spans="5:5" x14ac:dyDescent="0.2">
      <c r="E72" s="2"/>
    </row>
    <row r="73" spans="5:5" x14ac:dyDescent="0.2">
      <c r="E73" s="2"/>
    </row>
    <row r="74" spans="5:5" x14ac:dyDescent="0.2">
      <c r="E74" s="2"/>
    </row>
    <row r="75" spans="5:5" x14ac:dyDescent="0.2">
      <c r="E75" s="2"/>
    </row>
    <row r="76" spans="5:5" x14ac:dyDescent="0.2">
      <c r="E76" s="2"/>
    </row>
    <row r="77" spans="5:5" x14ac:dyDescent="0.2">
      <c r="E77" s="2"/>
    </row>
    <row r="78" spans="5:5" x14ac:dyDescent="0.2">
      <c r="E78" s="2"/>
    </row>
    <row r="79" spans="5:5" x14ac:dyDescent="0.2">
      <c r="E79" s="2"/>
    </row>
    <row r="80" spans="5:5" x14ac:dyDescent="0.2">
      <c r="E80" s="2"/>
    </row>
    <row r="81" spans="5:5" x14ac:dyDescent="0.2">
      <c r="E81" s="2"/>
    </row>
    <row r="82" spans="5:5" x14ac:dyDescent="0.2">
      <c r="E82" s="2"/>
    </row>
    <row r="83" spans="5:5" x14ac:dyDescent="0.2">
      <c r="E83" s="2"/>
    </row>
    <row r="84" spans="5:5" x14ac:dyDescent="0.2">
      <c r="E84" s="2"/>
    </row>
    <row r="85" spans="5:5" x14ac:dyDescent="0.2">
      <c r="E85" s="2"/>
    </row>
    <row r="86" spans="5:5" x14ac:dyDescent="0.2">
      <c r="E86" s="2"/>
    </row>
    <row r="87" spans="5:5" x14ac:dyDescent="0.2">
      <c r="E87" s="2"/>
    </row>
    <row r="88" spans="5:5" x14ac:dyDescent="0.2">
      <c r="E88" s="2"/>
    </row>
    <row r="89" spans="5:5" x14ac:dyDescent="0.2">
      <c r="E89" s="2"/>
    </row>
    <row r="90" spans="5:5" x14ac:dyDescent="0.2">
      <c r="E90" s="2"/>
    </row>
    <row r="92" spans="5:5" x14ac:dyDescent="0.2">
      <c r="E92" s="2"/>
    </row>
    <row r="93" spans="5:5" x14ac:dyDescent="0.2">
      <c r="E93" s="2"/>
    </row>
    <row r="94" spans="5:5" x14ac:dyDescent="0.2">
      <c r="E94" s="2"/>
    </row>
    <row r="95" spans="5:5" x14ac:dyDescent="0.2">
      <c r="E95" s="2"/>
    </row>
    <row r="96" spans="5:5" x14ac:dyDescent="0.2">
      <c r="E96" s="2"/>
    </row>
    <row r="97" spans="5:5" x14ac:dyDescent="0.2">
      <c r="E97" s="2"/>
    </row>
    <row r="98" spans="5:5" x14ac:dyDescent="0.2">
      <c r="E98" s="2"/>
    </row>
    <row r="99" spans="5:5" x14ac:dyDescent="0.2">
      <c r="E99" s="2"/>
    </row>
    <row r="100" spans="5:5" x14ac:dyDescent="0.2">
      <c r="E100" s="2"/>
    </row>
    <row r="101" spans="5:5" x14ac:dyDescent="0.2">
      <c r="E101" s="2"/>
    </row>
    <row r="102" spans="5:5" x14ac:dyDescent="0.2">
      <c r="E102" s="2"/>
    </row>
    <row r="103" spans="5:5" x14ac:dyDescent="0.2">
      <c r="E103" s="2"/>
    </row>
    <row r="104" spans="5:5" x14ac:dyDescent="0.2">
      <c r="E104" s="2"/>
    </row>
    <row r="105" spans="5:5" x14ac:dyDescent="0.2">
      <c r="E105" s="2"/>
    </row>
    <row r="106" spans="5:5" x14ac:dyDescent="0.2">
      <c r="E106" s="2"/>
    </row>
    <row r="107" spans="5:5" x14ac:dyDescent="0.2">
      <c r="E107" s="2"/>
    </row>
    <row r="108" spans="5:5" x14ac:dyDescent="0.2">
      <c r="E108" s="2"/>
    </row>
    <row r="109" spans="5:5" x14ac:dyDescent="0.2">
      <c r="E109" s="2"/>
    </row>
    <row r="110" spans="5:5" x14ac:dyDescent="0.2">
      <c r="E110" s="2"/>
    </row>
  </sheetData>
  <sheetProtection algorithmName="SHA-512" hashValue="Ob4Ke4Y9AoVBMhda0tggoUUWLZns01JlR48/myKAOQr9gmk6CHT/QJaVKobQkRynoBDObbGB5pkbLbX8N/jNkQ==" saltValue="w0QyXGbKLIjzSZSBtodtzw==" spinCount="100000" sheet="1" objects="1" scenarios="1"/>
  <mergeCells count="12">
    <mergeCell ref="G3:J3"/>
    <mergeCell ref="G4:J4"/>
    <mergeCell ref="B23:E23"/>
    <mergeCell ref="G23:J23"/>
    <mergeCell ref="H44:I44"/>
    <mergeCell ref="D36:E37"/>
    <mergeCell ref="I36:J37"/>
    <mergeCell ref="H48:I48"/>
    <mergeCell ref="B8:E8"/>
    <mergeCell ref="B9:E9"/>
    <mergeCell ref="B11:E11"/>
    <mergeCell ref="B16:E16"/>
  </mergeCells>
  <conditionalFormatting sqref="D1:D6 B18:C21 J5:J6 H5:H20">
    <cfRule type="cellIs" dxfId="13" priority="13" stopIfTrue="1" operator="greaterThan">
      <formula>0</formula>
    </cfRule>
  </conditionalFormatting>
  <conditionalFormatting sqref="G13 J12 J15">
    <cfRule type="cellIs" dxfId="12" priority="14" stopIfTrue="1" operator="greaterThan">
      <formula>0</formula>
    </cfRule>
  </conditionalFormatting>
  <conditionalFormatting sqref="B32 E31 E13:E14 E34 C27:C39">
    <cfRule type="cellIs" dxfId="11" priority="10" stopIfTrue="1" operator="greaterThan">
      <formula>0</formula>
    </cfRule>
  </conditionalFormatting>
  <conditionalFormatting sqref="C13">
    <cfRule type="cellIs" dxfId="10" priority="11" stopIfTrue="1" operator="notEqual">
      <formula>0</formula>
    </cfRule>
  </conditionalFormatting>
  <conditionalFormatting sqref="C14">
    <cfRule type="cellIs" dxfId="9" priority="12" stopIfTrue="1" operator="notBetween">
      <formula>0</formula>
      <formula>0.45</formula>
    </cfRule>
  </conditionalFormatting>
  <conditionalFormatting sqref="G32 J31 J34 H27:H39">
    <cfRule type="cellIs" dxfId="8" priority="9" stopIfTrue="1" operator="greaterThan">
      <formula>0</formula>
    </cfRule>
  </conditionalFormatting>
  <conditionalFormatting sqref="E18:E21">
    <cfRule type="cellIs" dxfId="7" priority="8" stopIfTrue="1" operator="greaterThan">
      <formula>0</formula>
    </cfRule>
  </conditionalFormatting>
  <conditionalFormatting sqref="C26">
    <cfRule type="cellIs" dxfId="6" priority="7" stopIfTrue="1" operator="greaterThan">
      <formula>0</formula>
    </cfRule>
  </conditionalFormatting>
  <conditionalFormatting sqref="C25">
    <cfRule type="cellIs" dxfId="5" priority="6" stopIfTrue="1" operator="greaterThan">
      <formula>0</formula>
    </cfRule>
  </conditionalFormatting>
  <conditionalFormatting sqref="H26">
    <cfRule type="cellIs" dxfId="4" priority="5" stopIfTrue="1" operator="greaterThan">
      <formula>0</formula>
    </cfRule>
  </conditionalFormatting>
  <conditionalFormatting sqref="H25">
    <cfRule type="cellIs" dxfId="3" priority="4" stopIfTrue="1" operator="greaterThan">
      <formula>0</formula>
    </cfRule>
  </conditionalFormatting>
  <conditionalFormatting sqref="G14 J13 J16">
    <cfRule type="cellIs" dxfId="2" priority="3" stopIfTrue="1" operator="greaterThan">
      <formula>0</formula>
    </cfRule>
  </conditionalFormatting>
  <conditionalFormatting sqref="G15 J14 J17">
    <cfRule type="cellIs" dxfId="1" priority="1" stopIfTrue="1" operator="greaterThan">
      <formula>0</formula>
    </cfRule>
  </conditionalFormatting>
  <conditionalFormatting sqref="G14 J13 J16">
    <cfRule type="cellIs" dxfId="0" priority="2" stopIfTrue="1" operator="greaterThan">
      <formula>0</formula>
    </cfRule>
  </conditionalFormatting>
  <printOptions horizontalCentered="1" verticalCentered="1"/>
  <pageMargins left="0.25" right="0.25" top="0.75" bottom="0.75" header="0.3" footer="0.3"/>
  <pageSetup scale="73" orientation="landscape" r:id="rId1"/>
  <headerFooter>
    <oddHeader>&amp;LGenesys 20 Calibration Verification Form
Page &amp;P of &amp;N</oddHeader>
    <oddFooter>&amp;L&amp;A&amp;C                        &lt;The user is responsible for verifying that the revision of this form is the most current&gt;&amp;REffective Date: 10/20/2015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100-262 Rev. D- Standards Set 1</vt:lpstr>
      <vt:lpstr>100-262 Rev. D- Standards Set 2</vt:lpstr>
      <vt:lpstr>'100-262 Rev. D- Standards Set 1'!Print_Area</vt:lpstr>
      <vt:lpstr>'100-262 Rev. D- Standards Set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Coffman</dc:creator>
  <cp:lastModifiedBy>Dominique Taylor</cp:lastModifiedBy>
  <cp:lastPrinted>2015-02-04T16:10:51Z</cp:lastPrinted>
  <dcterms:created xsi:type="dcterms:W3CDTF">2007-07-20T19:42:58Z</dcterms:created>
  <dcterms:modified xsi:type="dcterms:W3CDTF">2016-04-19T17:58:28Z</dcterms:modified>
</cp:coreProperties>
</file>